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0" windowWidth="17745" windowHeight="5445" activeTab="0"/>
  </bookViews>
  <sheets>
    <sheet name="List1" sheetId="1" r:id="rId1"/>
  </sheets>
  <definedNames>
    <definedName name="_xlnm.Print_Titles" localSheetId="0">'List1'!$3:$3</definedName>
  </definedNames>
  <calcPr fullCalcOnLoad="1"/>
</workbook>
</file>

<file path=xl/sharedStrings.xml><?xml version="1.0" encoding="utf-8"?>
<sst xmlns="http://schemas.openxmlformats.org/spreadsheetml/2006/main" count="301" uniqueCount="218">
  <si>
    <t>Adresa/sídlo</t>
  </si>
  <si>
    <t>Časové použití    od - do</t>
  </si>
  <si>
    <t>IČ</t>
  </si>
  <si>
    <t>Kód banky</t>
  </si>
  <si>
    <t>Bankovní účet</t>
  </si>
  <si>
    <t>Projekt - evidenční číslo projektu</t>
  </si>
  <si>
    <t>Evid. číslo proj.</t>
  </si>
  <si>
    <t>00250996</t>
  </si>
  <si>
    <t>Město Blatná</t>
  </si>
  <si>
    <t>tř. T. G. Masaryka 322</t>
  </si>
  <si>
    <t>38801</t>
  </si>
  <si>
    <t>Blatná</t>
  </si>
  <si>
    <t>Přechod pro chodce - ul. Riegrova</t>
  </si>
  <si>
    <t>4198900247</t>
  </si>
  <si>
    <t>0100</t>
  </si>
  <si>
    <t>00244856</t>
  </si>
  <si>
    <t>Dubné</t>
  </si>
  <si>
    <t>60</t>
  </si>
  <si>
    <t>37384</t>
  </si>
  <si>
    <t>94-1913231</t>
  </si>
  <si>
    <t>0710</t>
  </si>
  <si>
    <t>00247138</t>
  </si>
  <si>
    <t>Město Nová Bystřice</t>
  </si>
  <si>
    <t>Mírové nám. 58</t>
  </si>
  <si>
    <t>37833</t>
  </si>
  <si>
    <t>Nová Bystřice</t>
  </si>
  <si>
    <t>Zvýšení bezpečnosti na přechodu pro chodce ve Švermově v ulici v Nové Bystřici</t>
  </si>
  <si>
    <t>603137399</t>
  </si>
  <si>
    <t>0800</t>
  </si>
  <si>
    <t>00250805</t>
  </si>
  <si>
    <t>Město Vimperk</t>
  </si>
  <si>
    <t>Steinbrenerova 6</t>
  </si>
  <si>
    <t>38517</t>
  </si>
  <si>
    <t>Vimperk</t>
  </si>
  <si>
    <t>Označení oblastní zóny s dopravním omezením na pozemních komunikacích na území Města Vimperk, okres Prachatice</t>
  </si>
  <si>
    <t>19-722281</t>
  </si>
  <si>
    <t>00228699</t>
  </si>
  <si>
    <t>Obec Předmíř</t>
  </si>
  <si>
    <t>43</t>
  </si>
  <si>
    <t>38742</t>
  </si>
  <si>
    <t>Lnáře</t>
  </si>
  <si>
    <t>Obnova a doplnění dopravního značení v obci Předmíř</t>
  </si>
  <si>
    <t>4915291</t>
  </si>
  <si>
    <t>00476714</t>
  </si>
  <si>
    <t>Obec Červený Hrádek</t>
  </si>
  <si>
    <t>Červený Hrádek 14</t>
  </si>
  <si>
    <t>38001</t>
  </si>
  <si>
    <t>Dačice</t>
  </si>
  <si>
    <t>Osazení svodidla pro bezpečnější provoz v obci</t>
  </si>
  <si>
    <t>5425251</t>
  </si>
  <si>
    <t>00253014</t>
  </si>
  <si>
    <t>Město Tábor</t>
  </si>
  <si>
    <t>Žižkovo nám. 2</t>
  </si>
  <si>
    <t>39015</t>
  </si>
  <si>
    <t>Tábor</t>
  </si>
  <si>
    <t>Tábor, Staré Horky - chodník v ulici K Šachtě</t>
  </si>
  <si>
    <t>701427349</t>
  </si>
  <si>
    <t>00251810</t>
  </si>
  <si>
    <t>Město Strakonice</t>
  </si>
  <si>
    <t>Velké náměstí 2</t>
  </si>
  <si>
    <t>38621</t>
  </si>
  <si>
    <t>Strakonice</t>
  </si>
  <si>
    <t>1767959</t>
  </si>
  <si>
    <t>0300</t>
  </si>
  <si>
    <t>00245551</t>
  </si>
  <si>
    <t>Město Trhové Sviny</t>
  </si>
  <si>
    <t>Žižkovo náměstí 32</t>
  </si>
  <si>
    <t>37401</t>
  </si>
  <si>
    <t>Trhové Sviny</t>
  </si>
  <si>
    <t>Trhové Sviny - bezpečný přechod pro chodce</t>
  </si>
  <si>
    <t>9005-2422231</t>
  </si>
  <si>
    <t>Zřízení bezpečnostních prvků na místní komunikaci Bezděkovská, Strakonice - II. etapa</t>
  </si>
  <si>
    <t>00252000</t>
  </si>
  <si>
    <t>Město Volyně</t>
  </si>
  <si>
    <t>nám. Svobody 41</t>
  </si>
  <si>
    <t>38701</t>
  </si>
  <si>
    <t>Volyně</t>
  </si>
  <si>
    <t>680349379</t>
  </si>
  <si>
    <t>Zlepšení bezpečnosti silničního provozu, Volyně - přechod pro chodce Palackého a Husovy ulice</t>
  </si>
  <si>
    <t>00581429</t>
  </si>
  <si>
    <t>Obec Kamenná</t>
  </si>
  <si>
    <t>19</t>
  </si>
  <si>
    <t>Kamenná</t>
  </si>
  <si>
    <t>94-718231</t>
  </si>
  <si>
    <t>00251267</t>
  </si>
  <si>
    <t>Obec Chrášťovice</t>
  </si>
  <si>
    <t>75</t>
  </si>
  <si>
    <t>38601</t>
  </si>
  <si>
    <t>Chrášťovice</t>
  </si>
  <si>
    <t>94-9417291</t>
  </si>
  <si>
    <t>00475777</t>
  </si>
  <si>
    <t>Obec Srnín</t>
  </si>
  <si>
    <t>42</t>
  </si>
  <si>
    <t>38101</t>
  </si>
  <si>
    <t>Srnín</t>
  </si>
  <si>
    <t>Rozšíření bezpečnostních prvků na místních pozemních komunikacích</t>
  </si>
  <si>
    <t>6324241</t>
  </si>
  <si>
    <t>00250945</t>
  </si>
  <si>
    <t>Město Bavorov</t>
  </si>
  <si>
    <t>Náměstí Míru 1</t>
  </si>
  <si>
    <t>38773</t>
  </si>
  <si>
    <t>Bavorov</t>
  </si>
  <si>
    <t>680333369</t>
  </si>
  <si>
    <t>00667650</t>
  </si>
  <si>
    <t>Obec Libětice</t>
  </si>
  <si>
    <t>26</t>
  </si>
  <si>
    <t>Libětice</t>
  </si>
  <si>
    <t>Doplnění svislého dopravního značení v obci Libětice</t>
  </si>
  <si>
    <t>160681415</t>
  </si>
  <si>
    <t>00246875</t>
  </si>
  <si>
    <t>Město Jindřichův Hradec</t>
  </si>
  <si>
    <t>Klášterská 135</t>
  </si>
  <si>
    <t>37722</t>
  </si>
  <si>
    <t>Jindřichův Hradec</t>
  </si>
  <si>
    <t>Úprava SSZ Jindřichův Hradec Rezkova x 9. května</t>
  </si>
  <si>
    <t>603140379</t>
  </si>
  <si>
    <t>00511773</t>
  </si>
  <si>
    <t>Obec Vlastec</t>
  </si>
  <si>
    <t>48</t>
  </si>
  <si>
    <t>39701</t>
  </si>
  <si>
    <t>Vlastec</t>
  </si>
  <si>
    <t>Zřízení bezpečnostních prvků na místních komunikacích /v katastru obce Vlastec/</t>
  </si>
  <si>
    <t>24524271</t>
  </si>
  <si>
    <t>00475491</t>
  </si>
  <si>
    <t>Obec Nová Ves</t>
  </si>
  <si>
    <t>68</t>
  </si>
  <si>
    <t>38203</t>
  </si>
  <si>
    <t>Křemže</t>
  </si>
  <si>
    <t>Zřízení bezpečnostních prvků na pozemních komunikacích</t>
  </si>
  <si>
    <t>580020349</t>
  </si>
  <si>
    <t>00245178</t>
  </si>
  <si>
    <t>Město Lišov</t>
  </si>
  <si>
    <t>tř. 5. května 139</t>
  </si>
  <si>
    <t>37372</t>
  </si>
  <si>
    <t>Lišov</t>
  </si>
  <si>
    <t>Přechod pro chodce přes I/34 U Horního, k.ú.Lišov</t>
  </si>
  <si>
    <t>1600127544</t>
  </si>
  <si>
    <t>0600</t>
  </si>
  <si>
    <t>00245411</t>
  </si>
  <si>
    <t>Obec Sedlec</t>
  </si>
  <si>
    <t>37347</t>
  </si>
  <si>
    <t>Sedlec</t>
  </si>
  <si>
    <t>Celková bezpečnost komunikací v obci Plástovice</t>
  </si>
  <si>
    <t>10422231</t>
  </si>
  <si>
    <t>00245585</t>
  </si>
  <si>
    <t>Město Týn nad Vltavou</t>
  </si>
  <si>
    <t>nám. Míru 2</t>
  </si>
  <si>
    <t>37501</t>
  </si>
  <si>
    <t>Týn nad Vltavou</t>
  </si>
  <si>
    <t>Osvětlení přechodu pro chodce Veselská ul.,křiživatka silnice II/105-Žižkova ul.</t>
  </si>
  <si>
    <t>218650284</t>
  </si>
  <si>
    <t>00251844</t>
  </si>
  <si>
    <t>Obec Střelské Hoštice</t>
  </si>
  <si>
    <t>Střelské Hoštice 83</t>
  </si>
  <si>
    <t>38715</t>
  </si>
  <si>
    <t>Střelské Hoštice</t>
  </si>
  <si>
    <t>Bezpečné přechody v obci Střelské Hoštice - úpravy na silnici č.III/02215 - stavební objekt SO02</t>
  </si>
  <si>
    <t>3728291</t>
  </si>
  <si>
    <t>00245836</t>
  </si>
  <si>
    <t>Kaplická 439</t>
  </si>
  <si>
    <t>Český Krumlov</t>
  </si>
  <si>
    <t>Výměna zábradlí Tavírna a Plešivec, Český Krumlov</t>
  </si>
  <si>
    <t>94-16725241</t>
  </si>
  <si>
    <t>00581674</t>
  </si>
  <si>
    <t>Obec Čížkrajice</t>
  </si>
  <si>
    <t>Čížkrajice 13</t>
  </si>
  <si>
    <t>Čížkrajice</t>
  </si>
  <si>
    <t>Zvýšení bezpečnosti v obci Čížkrajice</t>
  </si>
  <si>
    <t>42125231</t>
  </si>
  <si>
    <t>Žadatel</t>
  </si>
  <si>
    <t>Název projektu</t>
  </si>
  <si>
    <t>Poznámka</t>
  </si>
  <si>
    <t>Příjemce grantu v loňském roce</t>
  </si>
  <si>
    <t>Bodové hodnocení</t>
  </si>
  <si>
    <t xml:space="preserve">Město Český Krumlov </t>
  </si>
  <si>
    <t>Zlepšení bezpečnosti silničního provozu, Volyně - přechod pro chodce Palackého a Žižkovy ulice</t>
  </si>
  <si>
    <t>Instalace dopravních zrcadel a dopravních značek na dopravně nebezpečná místa  místních komunikacích v obci</t>
  </si>
  <si>
    <t>Svislé dopravní značení v Bavorově a přilehlých osadách - doplnění obnova</t>
  </si>
  <si>
    <t>Bezpečnostní prvky v Hněvkově a Skaličnanech 133 720</t>
  </si>
  <si>
    <t>ne</t>
  </si>
  <si>
    <t>Hrabice, dopravní značení 30 993</t>
  </si>
  <si>
    <t>Obec Dubné</t>
  </si>
  <si>
    <t>Přechody pro chodce 169 000, 120 000</t>
  </si>
  <si>
    <t>Přechody pro chodce 200 000</t>
  </si>
  <si>
    <t>Zvýšení bezpečnosti před školou 44 360</t>
  </si>
  <si>
    <t>Měřiče rychlosti ul. Hůrecká v Lišově a obci Hůrky 80 000</t>
  </si>
  <si>
    <t>Zvýšení bezpečnosti chodců města Týn n. Vl. 156 252</t>
  </si>
  <si>
    <t>Obnova zábradlí 200 000</t>
  </si>
  <si>
    <t xml:space="preserve"> přechod pro chodce; DIO 6 050, geo. zaměření 4 840 - součást stavby, vše doloženo</t>
  </si>
  <si>
    <t xml:space="preserve"> přechod pro chodce; příloha č. 4 - vyhovuje není nutné SP ani ohlášení, vše doloženo</t>
  </si>
  <si>
    <t>DZ; příloha č. 5 doložen pasport MK, 9 - doložen pasport MK - vlastní obec, vše doloženo</t>
  </si>
  <si>
    <t>přechod pro chodce; příloha č. 9 - stavba na MK ve vlastnictví obce - pasport, vše doloženo</t>
  </si>
  <si>
    <t>přechod pro chodce; provoz investora 4 956, kompletační činnost  8 260 - oprávněné náklady stavby, vše doloženo</t>
  </si>
  <si>
    <t>DZ (omezení parkování nákl. automobilů); montáž a doprava                        43 560 - součást stavby, vše doloženo</t>
  </si>
  <si>
    <t>přechod pro chodce; DIO, geo. zaměření, vytýčení stítí 19 965 - součástí stavby, doloženo vše</t>
  </si>
  <si>
    <t>zrcadla, zpomalovací prahy; vše doloženo</t>
  </si>
  <si>
    <t>zrcadlo, DZ; příloha č. 9 - místní komunikace ve vlastnictví obce - doložen pasport MK, vše doloženo</t>
  </si>
  <si>
    <t>retardéry, DZ; příloha č. 3 - rozpočet doložen, příloha č. 9 - souhlas, vlastní majetek obce, doložen Pasport MK; doloženo vše</t>
  </si>
  <si>
    <t>DZ; vše doloženo</t>
  </si>
  <si>
    <t>zpomalovací prahy; doloženo vše</t>
  </si>
  <si>
    <t>přechod pro chodce - osvětlení; příloha č.3 položkový rozpočet velmi nekvalitně proveden (DPH), příloha č. 10 vyjádření Policie - proběhlo v rámci vydaného stavebního povolení a není nutné samostatně, č. 11 - nerelevantní, vydáno stavební povolení, vše doloženo</t>
  </si>
  <si>
    <t>výměna zábradlí; příloha č. 10, 11 - vzhledem k charakteru projektu - obnova stávajícího zábradlí - se nevyžaduje, odborný dozor (pouze název položky dle OTKSP), vytýčení sítí 6 050 jedná se o oprávněnou položku, vše doloženo</t>
  </si>
  <si>
    <t>chodník; příloha č. 10 je obsaženo v PD (doklady), č.11 - nevydává se - stavební povolení, vytýčení sítí, geo. zaměření, zkoušky hutnění 33 251 - součást stavby, doloženo vše</t>
  </si>
  <si>
    <t>osvětelní přechodů pro chodce; příloha č. 11 - nevydává se - stavební povolení, DIO, vytýčení sítí, geo. zaměření, zkoušky hutnění 28 123 - součást stavby, doloženo vše</t>
  </si>
  <si>
    <t>DZ (budou osazovat radary - nejsou soušástí rozpočtu); příloha č. 3 - obsahuje o 1 ks značky (B32) víc než je uvedeno v rozpočtu žádosti, příloha č. 9 - vyhovuje, montáž a doprava 16 927 - součást stavby, vše doloženo</t>
  </si>
  <si>
    <t>svodidlo; příloha č. 2 - doložena pouze situace s umístěním - žádná technická zpráva ani výkresy svodidla, příloha č. 4 - doloženo stanovením místní úpravy (není nutné SP nebo ohlášení), č. 9 - doloženo souhlas SUS + vlastní majetek, montáž a doprava 17 419 - součást stavby, vše doloženo</t>
  </si>
  <si>
    <r>
      <t xml:space="preserve">DZ (obsahuje i DZ na účel. komunikaci 2 505!); příloha č. 4 - nahrazuje stanovení místní úpravy, č. 11 - doloženo, příloha č. 9 - nedoložen souhlas SUS na sil. II. a III. třídy, příloha č. 10 vyjádření Policie nedoloženo, je však citováno ve stanovení místní úpravy (uloženo na MÚ Vodňany), příloha č. 3 - položkový rozpočet obsahuje i účelové komunikace - nelze podporovat a dále úpravy na sil. II.a III. třídy bez souhlasu vlastníka (SÚS Jčk). </t>
    </r>
    <r>
      <rPr>
        <b/>
        <sz val="12"/>
        <rFont val="Times New Roman"/>
        <family val="1"/>
      </rPr>
      <t>Navrhuji ponížit požadovanou částku o:</t>
    </r>
    <r>
      <rPr>
        <sz val="12"/>
        <rFont val="Times New Roman"/>
        <family val="1"/>
      </rPr>
      <t xml:space="preserve"> účelové komunikace - 2.070 a sil.II. a III. tř. - 62.350 bez DPH, celkem odečíst = - 64.420 + DPH 21% = - 77.948,20 vč. DPH. </t>
    </r>
    <r>
      <rPr>
        <b/>
        <sz val="12"/>
        <rFont val="Times New Roman"/>
        <family val="1"/>
      </rPr>
      <t xml:space="preserve">Požadovaná dotace: </t>
    </r>
    <r>
      <rPr>
        <sz val="12"/>
        <rFont val="Times New Roman"/>
        <family val="1"/>
      </rPr>
      <t xml:space="preserve">348.178 - 77.948 = 270.230 x 57,44 % = </t>
    </r>
    <r>
      <rPr>
        <b/>
        <sz val="12"/>
        <rFont val="Times New Roman"/>
        <family val="1"/>
      </rPr>
      <t>155.220</t>
    </r>
  </si>
  <si>
    <r>
      <t xml:space="preserve">světelné signalizační zařízení; příloha č. 9 - splňuje požadavky pravidel; kompletační činnost 234 757 součást stavby,  zaměření 21 780 - součást pro vydání kolaudačního rozhodnutí, DIO 41 140 - vše oprávněné náklady stavby, upravení dokumentace                      18 150 - neuznatelné náklady, doloženo vše. </t>
    </r>
    <r>
      <rPr>
        <b/>
        <sz val="12"/>
        <rFont val="Times New Roman"/>
        <family val="1"/>
      </rPr>
      <t>Navrhuji ponížit požadovanou částku o:</t>
    </r>
    <r>
      <rPr>
        <sz val="12"/>
        <rFont val="Times New Roman"/>
        <family val="1"/>
      </rPr>
      <t xml:space="preserve"> upravení dokumentace - 18.150,- Kč včetně DPH. </t>
    </r>
    <r>
      <rPr>
        <b/>
        <sz val="12"/>
        <rFont val="Times New Roman"/>
        <family val="1"/>
      </rPr>
      <t>Požadovaná dotace:</t>
    </r>
    <r>
      <rPr>
        <sz val="12"/>
        <rFont val="Times New Roman"/>
        <family val="1"/>
      </rPr>
      <t xml:space="preserve"> 2.582.324 - 18.150 = 2.564.174 x 7,74 % =</t>
    </r>
    <r>
      <rPr>
        <b/>
        <sz val="12"/>
        <rFont val="Times New Roman"/>
        <family val="1"/>
      </rPr>
      <t xml:space="preserve"> 198.467</t>
    </r>
  </si>
  <si>
    <r>
      <t xml:space="preserve">DZ (v popisu zmíněna i účel. komunikace!); příloha č. 9 - doložena na dopravní zrcadlo a na dopravní značky. Příloha č. 3 - položkový rozpočet obsahuje i účelové komunikace (celkem 6 ks směrových sloupků) - nelze podporovat. </t>
    </r>
    <r>
      <rPr>
        <b/>
        <sz val="12"/>
        <rFont val="Times New Roman"/>
        <family val="1"/>
      </rPr>
      <t xml:space="preserve">Navrhuji ponížit požadovanou částku o: </t>
    </r>
    <r>
      <rPr>
        <sz val="12"/>
        <rFont val="Times New Roman"/>
        <family val="1"/>
      </rPr>
      <t xml:space="preserve">účelové komunikace - 2.962 včetně DPH. </t>
    </r>
    <r>
      <rPr>
        <b/>
        <sz val="12"/>
        <rFont val="Times New Roman"/>
        <family val="1"/>
      </rPr>
      <t>Požadovaná dotace:</t>
    </r>
    <r>
      <rPr>
        <sz val="12"/>
        <rFont val="Times New Roman"/>
        <family val="1"/>
      </rPr>
      <t xml:space="preserve"> 77.194 - 2.962 = 74.232 x 80,00 % = </t>
    </r>
    <r>
      <rPr>
        <b/>
        <sz val="12"/>
        <rFont val="Times New Roman"/>
        <family val="1"/>
      </rPr>
      <t>59.385</t>
    </r>
  </si>
  <si>
    <r>
      <t xml:space="preserve">zpomalovací prahy; příloha č. 4, 8?; návrh DZ + projednání na Policii 1 452 - neoprávněné náklady stavby, týká se přípravy projektu, doloženo vše.  </t>
    </r>
    <r>
      <rPr>
        <b/>
        <sz val="12"/>
        <rFont val="Times New Roman"/>
        <family val="1"/>
      </rPr>
      <t>Navrhuji ponížit požadovanou částku o:</t>
    </r>
    <r>
      <rPr>
        <sz val="12"/>
        <rFont val="Times New Roman"/>
        <family val="1"/>
      </rPr>
      <t xml:space="preserve"> Návrh DZ + projednání na Policii - 1.452 včetně DPH. </t>
    </r>
    <r>
      <rPr>
        <b/>
        <sz val="12"/>
        <rFont val="Times New Roman"/>
        <family val="1"/>
      </rPr>
      <t>Požadovaná dotace:</t>
    </r>
    <r>
      <rPr>
        <sz val="12"/>
        <rFont val="Times New Roman"/>
        <family val="1"/>
      </rPr>
      <t xml:space="preserve"> 67.746 - 1452 = 66.294 x 80,00 % = </t>
    </r>
    <r>
      <rPr>
        <b/>
        <sz val="12"/>
        <rFont val="Times New Roman"/>
        <family val="1"/>
      </rPr>
      <t>53.035</t>
    </r>
  </si>
  <si>
    <r>
      <t xml:space="preserve">přechody pro chodce; příloha č. 4 - předem projednáno, převod majetku  od Jčk v ZK schválen, žádost o SP podána, konzultace se stav. úřadem před podáním žádosti - </t>
    </r>
    <r>
      <rPr>
        <sz val="12"/>
        <color indexed="10"/>
        <rFont val="Times New Roman"/>
        <family val="1"/>
      </rPr>
      <t>uznáno s podmínkou předání SP ve stanoveném termínu,</t>
    </r>
    <r>
      <rPr>
        <sz val="12"/>
        <rFont val="Times New Roman"/>
        <family val="1"/>
      </rPr>
      <t xml:space="preserve"> vše doloženo </t>
    </r>
  </si>
  <si>
    <t>Schváleno v Kč</t>
  </si>
  <si>
    <t>Poř. č.</t>
  </si>
  <si>
    <t>Celkem</t>
  </si>
  <si>
    <t xml:space="preserve">Zastupitelstvem kraje schválené granty v rámci GP Podpora zřízení bezpečnostních prvků na pozemních komunikacích </t>
  </si>
  <si>
    <t>Návrh opatření na zvýšení bezpečnosti silniční dopravy,dopravní řešení v obci Dubné a místních částech (Křenovice, Jaronice a Třebín)</t>
  </si>
  <si>
    <t>Zřízení bezpečnostních prvků na místní komunikaci Na Ohradě, Strakonice - II. etapa</t>
  </si>
  <si>
    <t>Zvýšení bezpečnosti silničního provozu v obci Kamenná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</si>
</sst>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65" fontId="4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vertical="top"/>
    </xf>
    <xf numFmtId="3" fontId="5" fillId="0" borderId="10" xfId="0" applyNumberFormat="1" applyFont="1" applyFill="1" applyBorder="1" applyAlignment="1">
      <alignment horizontal="right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3" fontId="4" fillId="0" borderId="11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V17" sqref="V17"/>
    </sheetView>
  </sheetViews>
  <sheetFormatPr defaultColWidth="9.140625" defaultRowHeight="12.75"/>
  <cols>
    <col min="1" max="1" width="4.57421875" style="12" customWidth="1"/>
    <col min="2" max="2" width="7.421875" style="11" hidden="1" customWidth="1"/>
    <col min="3" max="3" width="8.421875" style="11" hidden="1" customWidth="1"/>
    <col min="4" max="4" width="21.8515625" style="11" customWidth="1"/>
    <col min="5" max="5" width="14.00390625" style="11" hidden="1" customWidth="1"/>
    <col min="6" max="6" width="9.57421875" style="11" hidden="1" customWidth="1"/>
    <col min="7" max="7" width="26.57421875" style="11" hidden="1" customWidth="1"/>
    <col min="8" max="8" width="71.28125" style="11" customWidth="1"/>
    <col min="9" max="10" width="9.57421875" style="11" hidden="1" customWidth="1"/>
    <col min="11" max="11" width="0.9921875" style="11" hidden="1" customWidth="1"/>
    <col min="12" max="12" width="26.7109375" style="11" hidden="1" customWidth="1"/>
    <col min="13" max="13" width="13.57421875" style="11" hidden="1" customWidth="1"/>
    <col min="14" max="14" width="9.7109375" style="11" hidden="1" customWidth="1"/>
    <col min="15" max="18" width="0" style="11" hidden="1" customWidth="1"/>
    <col min="19" max="19" width="10.421875" style="14" customWidth="1"/>
    <col min="20" max="16384" width="9.140625" style="11" customWidth="1"/>
  </cols>
  <sheetData>
    <row r="1" spans="1:19" s="1" customFormat="1" ht="39" customHeight="1">
      <c r="A1" s="27" t="s">
        <v>214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="1" customFormat="1" ht="15.75">
      <c r="S2" s="2"/>
    </row>
    <row r="3" spans="1:19" s="3" customFormat="1" ht="41.25" customHeight="1">
      <c r="A3" s="15" t="s">
        <v>212</v>
      </c>
      <c r="B3" s="15" t="s">
        <v>6</v>
      </c>
      <c r="C3" s="15" t="s">
        <v>2</v>
      </c>
      <c r="D3" s="15" t="s">
        <v>169</v>
      </c>
      <c r="E3" s="23" t="s">
        <v>0</v>
      </c>
      <c r="F3" s="23"/>
      <c r="G3" s="23"/>
      <c r="H3" s="15" t="s">
        <v>170</v>
      </c>
      <c r="I3" s="15" t="s">
        <v>4</v>
      </c>
      <c r="J3" s="15" t="s">
        <v>3</v>
      </c>
      <c r="K3" s="15" t="s">
        <v>1</v>
      </c>
      <c r="L3" s="15" t="s">
        <v>171</v>
      </c>
      <c r="M3" s="15" t="s">
        <v>172</v>
      </c>
      <c r="N3" s="15" t="s">
        <v>173</v>
      </c>
      <c r="O3" s="16"/>
      <c r="P3" s="16"/>
      <c r="Q3" s="16"/>
      <c r="R3" s="16"/>
      <c r="S3" s="17" t="s">
        <v>211</v>
      </c>
    </row>
    <row r="4" spans="1:19" s="8" customFormat="1" ht="19.5" customHeight="1">
      <c r="A4" s="4">
        <v>1</v>
      </c>
      <c r="B4" s="5" t="s">
        <v>5</v>
      </c>
      <c r="C4" s="5" t="s">
        <v>7</v>
      </c>
      <c r="D4" s="20" t="s">
        <v>8</v>
      </c>
      <c r="E4" s="20" t="s">
        <v>9</v>
      </c>
      <c r="F4" s="20" t="s">
        <v>10</v>
      </c>
      <c r="G4" s="21" t="s">
        <v>11</v>
      </c>
      <c r="H4" s="20" t="s">
        <v>12</v>
      </c>
      <c r="I4" s="5" t="s">
        <v>13</v>
      </c>
      <c r="J4" s="5" t="s">
        <v>14</v>
      </c>
      <c r="K4" s="5" t="str">
        <f aca="true" t="shared" si="0" ref="K4:K29">CONCATENATE(O4,"/",P4," - ",Q4,"/",R4)</f>
        <v>6/13 - 7/13</v>
      </c>
      <c r="L4" s="7" t="s">
        <v>188</v>
      </c>
      <c r="M4" s="7" t="s">
        <v>178</v>
      </c>
      <c r="N4" s="6">
        <v>44</v>
      </c>
      <c r="O4" s="5">
        <v>6</v>
      </c>
      <c r="P4" s="5">
        <v>13</v>
      </c>
      <c r="Q4" s="5">
        <v>7</v>
      </c>
      <c r="R4" s="5">
        <v>13</v>
      </c>
      <c r="S4" s="18">
        <v>112000</v>
      </c>
    </row>
    <row r="5" spans="1:19" s="8" customFormat="1" ht="35.25" customHeight="1">
      <c r="A5" s="4">
        <v>2</v>
      </c>
      <c r="B5" s="5" t="s">
        <v>5</v>
      </c>
      <c r="C5" s="5" t="s">
        <v>15</v>
      </c>
      <c r="D5" s="20" t="s">
        <v>181</v>
      </c>
      <c r="E5" s="20" t="s">
        <v>17</v>
      </c>
      <c r="F5" s="20" t="s">
        <v>18</v>
      </c>
      <c r="G5" s="21" t="s">
        <v>16</v>
      </c>
      <c r="H5" s="20" t="s">
        <v>215</v>
      </c>
      <c r="I5" s="5" t="s">
        <v>19</v>
      </c>
      <c r="J5" s="5" t="s">
        <v>20</v>
      </c>
      <c r="K5" s="5" t="str">
        <f t="shared" si="0"/>
        <v>5/13 - 8/13</v>
      </c>
      <c r="L5" s="7" t="s">
        <v>204</v>
      </c>
      <c r="M5" s="7" t="s">
        <v>179</v>
      </c>
      <c r="N5" s="6">
        <v>44</v>
      </c>
      <c r="O5" s="5">
        <v>5</v>
      </c>
      <c r="P5" s="5">
        <v>13</v>
      </c>
      <c r="Q5" s="5">
        <v>8</v>
      </c>
      <c r="R5" s="5">
        <v>13</v>
      </c>
      <c r="S5" s="18">
        <v>84475</v>
      </c>
    </row>
    <row r="6" spans="1:19" s="8" customFormat="1" ht="19.5" customHeight="1">
      <c r="A6" s="4">
        <v>3</v>
      </c>
      <c r="B6" s="5" t="s">
        <v>5</v>
      </c>
      <c r="C6" s="5" t="s">
        <v>21</v>
      </c>
      <c r="D6" s="20" t="s">
        <v>22</v>
      </c>
      <c r="E6" s="20" t="s">
        <v>23</v>
      </c>
      <c r="F6" s="20" t="s">
        <v>24</v>
      </c>
      <c r="G6" s="21" t="s">
        <v>25</v>
      </c>
      <c r="H6" s="20" t="s">
        <v>26</v>
      </c>
      <c r="I6" s="5" t="s">
        <v>27</v>
      </c>
      <c r="J6" s="5" t="s">
        <v>28</v>
      </c>
      <c r="K6" s="5" t="str">
        <f t="shared" si="0"/>
        <v>7/13 - 9/13</v>
      </c>
      <c r="L6" s="7" t="s">
        <v>189</v>
      </c>
      <c r="M6" s="7" t="s">
        <v>179</v>
      </c>
      <c r="N6" s="6">
        <v>45</v>
      </c>
      <c r="O6" s="5">
        <v>7</v>
      </c>
      <c r="P6" s="5">
        <v>13</v>
      </c>
      <c r="Q6" s="5">
        <v>9</v>
      </c>
      <c r="R6" s="5">
        <v>13</v>
      </c>
      <c r="S6" s="18">
        <v>62900</v>
      </c>
    </row>
    <row r="7" spans="1:19" s="8" customFormat="1" ht="34.5" customHeight="1">
      <c r="A7" s="4">
        <v>4</v>
      </c>
      <c r="B7" s="5" t="s">
        <v>5</v>
      </c>
      <c r="C7" s="5" t="s">
        <v>29</v>
      </c>
      <c r="D7" s="20" t="s">
        <v>30</v>
      </c>
      <c r="E7" s="20" t="s">
        <v>31</v>
      </c>
      <c r="F7" s="20" t="s">
        <v>32</v>
      </c>
      <c r="G7" s="21" t="s">
        <v>33</v>
      </c>
      <c r="H7" s="20" t="s">
        <v>34</v>
      </c>
      <c r="I7" s="5" t="s">
        <v>35</v>
      </c>
      <c r="J7" s="5" t="s">
        <v>14</v>
      </c>
      <c r="K7" s="5" t="str">
        <f t="shared" si="0"/>
        <v>5/13 - 9/13</v>
      </c>
      <c r="L7" s="7" t="s">
        <v>193</v>
      </c>
      <c r="M7" s="7" t="s">
        <v>180</v>
      </c>
      <c r="N7" s="6">
        <v>44</v>
      </c>
      <c r="O7" s="5">
        <v>5</v>
      </c>
      <c r="P7" s="5">
        <v>13</v>
      </c>
      <c r="Q7" s="5">
        <v>9</v>
      </c>
      <c r="R7" s="5">
        <v>13</v>
      </c>
      <c r="S7" s="18">
        <v>93000</v>
      </c>
    </row>
    <row r="8" spans="1:19" s="8" customFormat="1" ht="18.75" customHeight="1">
      <c r="A8" s="4">
        <v>5</v>
      </c>
      <c r="B8" s="5" t="s">
        <v>5</v>
      </c>
      <c r="C8" s="5" t="s">
        <v>36</v>
      </c>
      <c r="D8" s="20" t="s">
        <v>37</v>
      </c>
      <c r="E8" s="20" t="s">
        <v>38</v>
      </c>
      <c r="F8" s="20" t="s">
        <v>39</v>
      </c>
      <c r="G8" s="21" t="s">
        <v>40</v>
      </c>
      <c r="H8" s="20" t="s">
        <v>41</v>
      </c>
      <c r="I8" s="5" t="s">
        <v>42</v>
      </c>
      <c r="J8" s="5" t="s">
        <v>20</v>
      </c>
      <c r="K8" s="5" t="str">
        <f t="shared" si="0"/>
        <v>1/13 - 7/13</v>
      </c>
      <c r="L8" s="7" t="s">
        <v>190</v>
      </c>
      <c r="M8" s="7" t="s">
        <v>179</v>
      </c>
      <c r="N8" s="6">
        <v>45</v>
      </c>
      <c r="O8" s="5">
        <v>1</v>
      </c>
      <c r="P8" s="5">
        <v>13</v>
      </c>
      <c r="Q8" s="5">
        <v>7</v>
      </c>
      <c r="R8" s="5">
        <v>13</v>
      </c>
      <c r="S8" s="18">
        <v>55722</v>
      </c>
    </row>
    <row r="9" spans="1:19" s="8" customFormat="1" ht="18.75" customHeight="1">
      <c r="A9" s="4">
        <v>6</v>
      </c>
      <c r="B9" s="5" t="s">
        <v>5</v>
      </c>
      <c r="C9" s="5" t="s">
        <v>43</v>
      </c>
      <c r="D9" s="20" t="s">
        <v>44</v>
      </c>
      <c r="E9" s="20" t="s">
        <v>45</v>
      </c>
      <c r="F9" s="20" t="s">
        <v>46</v>
      </c>
      <c r="G9" s="21" t="s">
        <v>47</v>
      </c>
      <c r="H9" s="20" t="s">
        <v>48</v>
      </c>
      <c r="I9" s="5" t="s">
        <v>49</v>
      </c>
      <c r="J9" s="5" t="s">
        <v>14</v>
      </c>
      <c r="K9" s="5" t="str">
        <f t="shared" si="0"/>
        <v>6/13 - 8/13</v>
      </c>
      <c r="L9" s="9" t="s">
        <v>205</v>
      </c>
      <c r="M9" s="7" t="s">
        <v>179</v>
      </c>
      <c r="N9" s="6">
        <v>44</v>
      </c>
      <c r="O9" s="5">
        <v>6</v>
      </c>
      <c r="P9" s="5">
        <v>13</v>
      </c>
      <c r="Q9" s="5">
        <v>8</v>
      </c>
      <c r="R9" s="5">
        <v>13</v>
      </c>
      <c r="S9" s="18">
        <v>77284</v>
      </c>
    </row>
    <row r="10" spans="1:19" s="8" customFormat="1" ht="19.5" customHeight="1">
      <c r="A10" s="4">
        <v>7</v>
      </c>
      <c r="B10" s="5" t="s">
        <v>5</v>
      </c>
      <c r="C10" s="5" t="s">
        <v>50</v>
      </c>
      <c r="D10" s="20" t="s">
        <v>51</v>
      </c>
      <c r="E10" s="20" t="s">
        <v>52</v>
      </c>
      <c r="F10" s="20" t="s">
        <v>53</v>
      </c>
      <c r="G10" s="21" t="s">
        <v>54</v>
      </c>
      <c r="H10" s="20" t="s">
        <v>55</v>
      </c>
      <c r="I10" s="5" t="s">
        <v>56</v>
      </c>
      <c r="J10" s="5" t="s">
        <v>28</v>
      </c>
      <c r="K10" s="5" t="str">
        <f t="shared" si="0"/>
        <v>4/13 - 10/13</v>
      </c>
      <c r="L10" s="7" t="s">
        <v>202</v>
      </c>
      <c r="M10" s="7" t="s">
        <v>182</v>
      </c>
      <c r="N10" s="6">
        <v>44</v>
      </c>
      <c r="O10" s="5">
        <v>4</v>
      </c>
      <c r="P10" s="5">
        <v>13</v>
      </c>
      <c r="Q10" s="5">
        <v>10</v>
      </c>
      <c r="R10" s="5">
        <v>13</v>
      </c>
      <c r="S10" s="18">
        <v>200000</v>
      </c>
    </row>
    <row r="11" spans="1:19" s="8" customFormat="1" ht="33" customHeight="1">
      <c r="A11" s="4">
        <v>8</v>
      </c>
      <c r="B11" s="5" t="s">
        <v>5</v>
      </c>
      <c r="C11" s="5" t="s">
        <v>57</v>
      </c>
      <c r="D11" s="20" t="s">
        <v>58</v>
      </c>
      <c r="E11" s="20" t="s">
        <v>59</v>
      </c>
      <c r="F11" s="20" t="s">
        <v>60</v>
      </c>
      <c r="G11" s="21" t="s">
        <v>61</v>
      </c>
      <c r="H11" s="20" t="s">
        <v>216</v>
      </c>
      <c r="I11" s="5" t="s">
        <v>62</v>
      </c>
      <c r="J11" s="5" t="s">
        <v>63</v>
      </c>
      <c r="K11" s="5" t="str">
        <f t="shared" si="0"/>
        <v>6/13 - 10/13</v>
      </c>
      <c r="L11" s="7" t="s">
        <v>203</v>
      </c>
      <c r="M11" s="7" t="s">
        <v>179</v>
      </c>
      <c r="N11" s="6">
        <v>45</v>
      </c>
      <c r="O11" s="5">
        <v>6</v>
      </c>
      <c r="P11" s="5">
        <v>13</v>
      </c>
      <c r="Q11" s="5">
        <v>10</v>
      </c>
      <c r="R11" s="5">
        <v>13</v>
      </c>
      <c r="S11" s="18">
        <v>181310</v>
      </c>
    </row>
    <row r="12" spans="1:19" s="8" customFormat="1" ht="21.75" customHeight="1">
      <c r="A12" s="4">
        <v>9</v>
      </c>
      <c r="B12" s="5" t="s">
        <v>5</v>
      </c>
      <c r="C12" s="5" t="s">
        <v>64</v>
      </c>
      <c r="D12" s="20" t="s">
        <v>65</v>
      </c>
      <c r="E12" s="20" t="s">
        <v>66</v>
      </c>
      <c r="F12" s="20" t="s">
        <v>67</v>
      </c>
      <c r="G12" s="21" t="s">
        <v>68</v>
      </c>
      <c r="H12" s="20" t="s">
        <v>69</v>
      </c>
      <c r="I12" s="5" t="s">
        <v>70</v>
      </c>
      <c r="J12" s="5" t="s">
        <v>14</v>
      </c>
      <c r="K12" s="5" t="str">
        <f t="shared" si="0"/>
        <v>5/13 - 9/13</v>
      </c>
      <c r="L12" s="7" t="s">
        <v>191</v>
      </c>
      <c r="M12" s="7" t="s">
        <v>179</v>
      </c>
      <c r="N12" s="6">
        <v>45</v>
      </c>
      <c r="O12" s="5">
        <v>5</v>
      </c>
      <c r="P12" s="5">
        <v>13</v>
      </c>
      <c r="Q12" s="5">
        <v>9</v>
      </c>
      <c r="R12" s="5">
        <v>13</v>
      </c>
      <c r="S12" s="18">
        <v>40000</v>
      </c>
    </row>
    <row r="13" spans="1:19" s="8" customFormat="1" ht="34.5" customHeight="1">
      <c r="A13" s="4">
        <v>10</v>
      </c>
      <c r="B13" s="5" t="s">
        <v>5</v>
      </c>
      <c r="C13" s="5" t="s">
        <v>57</v>
      </c>
      <c r="D13" s="20" t="s">
        <v>58</v>
      </c>
      <c r="E13" s="20" t="s">
        <v>59</v>
      </c>
      <c r="F13" s="20" t="s">
        <v>60</v>
      </c>
      <c r="G13" s="21" t="s">
        <v>61</v>
      </c>
      <c r="H13" s="20" t="s">
        <v>71</v>
      </c>
      <c r="I13" s="5" t="s">
        <v>62</v>
      </c>
      <c r="J13" s="5" t="s">
        <v>63</v>
      </c>
      <c r="K13" s="5" t="str">
        <f t="shared" si="0"/>
        <v>6/13 - 10/13</v>
      </c>
      <c r="L13" s="7" t="s">
        <v>203</v>
      </c>
      <c r="M13" s="7" t="s">
        <v>179</v>
      </c>
      <c r="N13" s="6">
        <v>45</v>
      </c>
      <c r="O13" s="5">
        <v>6</v>
      </c>
      <c r="P13" s="5">
        <v>13</v>
      </c>
      <c r="Q13" s="5">
        <v>10</v>
      </c>
      <c r="R13" s="5">
        <v>13</v>
      </c>
      <c r="S13" s="18">
        <v>181310</v>
      </c>
    </row>
    <row r="14" spans="1:19" s="8" customFormat="1" ht="35.25" customHeight="1">
      <c r="A14" s="4">
        <v>11</v>
      </c>
      <c r="B14" s="5" t="s">
        <v>5</v>
      </c>
      <c r="C14" s="5" t="s">
        <v>72</v>
      </c>
      <c r="D14" s="20" t="s">
        <v>73</v>
      </c>
      <c r="E14" s="20" t="s">
        <v>74</v>
      </c>
      <c r="F14" s="20" t="s">
        <v>75</v>
      </c>
      <c r="G14" s="21" t="s">
        <v>76</v>
      </c>
      <c r="H14" s="20" t="s">
        <v>175</v>
      </c>
      <c r="I14" s="5" t="s">
        <v>77</v>
      </c>
      <c r="J14" s="5" t="s">
        <v>28</v>
      </c>
      <c r="K14" s="5" t="str">
        <f t="shared" si="0"/>
        <v>6/13 - 10/13</v>
      </c>
      <c r="L14" s="7" t="s">
        <v>194</v>
      </c>
      <c r="M14" s="7" t="s">
        <v>183</v>
      </c>
      <c r="N14" s="6">
        <v>44</v>
      </c>
      <c r="O14" s="5">
        <v>6</v>
      </c>
      <c r="P14" s="5">
        <v>13</v>
      </c>
      <c r="Q14" s="5">
        <v>10</v>
      </c>
      <c r="R14" s="5">
        <v>13</v>
      </c>
      <c r="S14" s="18">
        <v>167311</v>
      </c>
    </row>
    <row r="15" spans="1:19" s="8" customFormat="1" ht="33" customHeight="1">
      <c r="A15" s="4">
        <v>12</v>
      </c>
      <c r="B15" s="5" t="s">
        <v>5</v>
      </c>
      <c r="C15" s="5" t="s">
        <v>72</v>
      </c>
      <c r="D15" s="20" t="s">
        <v>73</v>
      </c>
      <c r="E15" s="20" t="s">
        <v>74</v>
      </c>
      <c r="F15" s="20" t="s">
        <v>75</v>
      </c>
      <c r="G15" s="21" t="s">
        <v>76</v>
      </c>
      <c r="H15" s="20" t="s">
        <v>78</v>
      </c>
      <c r="I15" s="5" t="s">
        <v>77</v>
      </c>
      <c r="J15" s="5" t="s">
        <v>28</v>
      </c>
      <c r="K15" s="5" t="str">
        <f t="shared" si="0"/>
        <v>6/13 - 10/13</v>
      </c>
      <c r="L15" s="7" t="s">
        <v>194</v>
      </c>
      <c r="M15" s="7" t="s">
        <v>183</v>
      </c>
      <c r="N15" s="6">
        <v>44</v>
      </c>
      <c r="O15" s="5">
        <v>6</v>
      </c>
      <c r="P15" s="5">
        <v>13</v>
      </c>
      <c r="Q15" s="5">
        <v>10</v>
      </c>
      <c r="R15" s="5">
        <v>13</v>
      </c>
      <c r="S15" s="18">
        <v>175311</v>
      </c>
    </row>
    <row r="16" spans="1:19" s="8" customFormat="1" ht="19.5" customHeight="1">
      <c r="A16" s="4">
        <v>13</v>
      </c>
      <c r="B16" s="5" t="s">
        <v>5</v>
      </c>
      <c r="C16" s="5" t="s">
        <v>79</v>
      </c>
      <c r="D16" s="20" t="s">
        <v>80</v>
      </c>
      <c r="E16" s="20" t="s">
        <v>81</v>
      </c>
      <c r="F16" s="20" t="s">
        <v>67</v>
      </c>
      <c r="G16" s="21" t="s">
        <v>82</v>
      </c>
      <c r="H16" s="20" t="s">
        <v>217</v>
      </c>
      <c r="I16" s="5" t="s">
        <v>83</v>
      </c>
      <c r="J16" s="5" t="s">
        <v>20</v>
      </c>
      <c r="K16" s="5" t="str">
        <f t="shared" si="0"/>
        <v>4/13 - 7/13</v>
      </c>
      <c r="L16" s="7" t="s">
        <v>195</v>
      </c>
      <c r="M16" s="7" t="s">
        <v>179</v>
      </c>
      <c r="N16" s="6">
        <v>45</v>
      </c>
      <c r="O16" s="5">
        <v>4</v>
      </c>
      <c r="P16" s="5">
        <v>13</v>
      </c>
      <c r="Q16" s="5">
        <v>7</v>
      </c>
      <c r="R16" s="5">
        <v>13</v>
      </c>
      <c r="S16" s="18">
        <v>52509</v>
      </c>
    </row>
    <row r="17" spans="1:19" s="8" customFormat="1" ht="35.25" customHeight="1">
      <c r="A17" s="4">
        <v>14</v>
      </c>
      <c r="B17" s="5" t="s">
        <v>5</v>
      </c>
      <c r="C17" s="5" t="s">
        <v>84</v>
      </c>
      <c r="D17" s="20" t="s">
        <v>85</v>
      </c>
      <c r="E17" s="20" t="s">
        <v>86</v>
      </c>
      <c r="F17" s="20" t="s">
        <v>87</v>
      </c>
      <c r="G17" s="21" t="s">
        <v>88</v>
      </c>
      <c r="H17" s="20" t="s">
        <v>176</v>
      </c>
      <c r="I17" s="5" t="s">
        <v>89</v>
      </c>
      <c r="J17" s="5" t="s">
        <v>20</v>
      </c>
      <c r="K17" s="5" t="str">
        <f t="shared" si="0"/>
        <v>6/13 - 10/13</v>
      </c>
      <c r="L17" s="7" t="s">
        <v>196</v>
      </c>
      <c r="M17" s="7" t="s">
        <v>179</v>
      </c>
      <c r="N17" s="6">
        <v>45</v>
      </c>
      <c r="O17" s="5">
        <v>6</v>
      </c>
      <c r="P17" s="5">
        <v>13</v>
      </c>
      <c r="Q17" s="5">
        <v>10</v>
      </c>
      <c r="R17" s="5">
        <v>13</v>
      </c>
      <c r="S17" s="18">
        <v>90000</v>
      </c>
    </row>
    <row r="18" spans="1:19" s="8" customFormat="1" ht="20.25" customHeight="1">
      <c r="A18" s="4">
        <v>15</v>
      </c>
      <c r="B18" s="5" t="s">
        <v>5</v>
      </c>
      <c r="C18" s="5" t="s">
        <v>90</v>
      </c>
      <c r="D18" s="20" t="s">
        <v>91</v>
      </c>
      <c r="E18" s="20" t="s">
        <v>92</v>
      </c>
      <c r="F18" s="20" t="s">
        <v>93</v>
      </c>
      <c r="G18" s="21" t="s">
        <v>94</v>
      </c>
      <c r="H18" s="20" t="s">
        <v>95</v>
      </c>
      <c r="I18" s="5" t="s">
        <v>96</v>
      </c>
      <c r="J18" s="5" t="s">
        <v>14</v>
      </c>
      <c r="K18" s="5" t="str">
        <f t="shared" si="0"/>
        <v>7/13 - 10/13</v>
      </c>
      <c r="L18" s="7" t="s">
        <v>197</v>
      </c>
      <c r="M18" s="7" t="s">
        <v>179</v>
      </c>
      <c r="N18" s="6">
        <v>45</v>
      </c>
      <c r="O18" s="5">
        <v>7</v>
      </c>
      <c r="P18" s="5">
        <v>13</v>
      </c>
      <c r="Q18" s="5">
        <v>10</v>
      </c>
      <c r="R18" s="5">
        <v>13</v>
      </c>
      <c r="S18" s="18">
        <v>44000</v>
      </c>
    </row>
    <row r="19" spans="1:19" s="8" customFormat="1" ht="17.25" customHeight="1">
      <c r="A19" s="4">
        <v>16</v>
      </c>
      <c r="B19" s="5" t="s">
        <v>5</v>
      </c>
      <c r="C19" s="5" t="s">
        <v>97</v>
      </c>
      <c r="D19" s="20" t="s">
        <v>98</v>
      </c>
      <c r="E19" s="20" t="s">
        <v>99</v>
      </c>
      <c r="F19" s="20" t="s">
        <v>100</v>
      </c>
      <c r="G19" s="21" t="s">
        <v>101</v>
      </c>
      <c r="H19" s="20" t="s">
        <v>177</v>
      </c>
      <c r="I19" s="5" t="s">
        <v>102</v>
      </c>
      <c r="J19" s="5" t="s">
        <v>28</v>
      </c>
      <c r="K19" s="5" t="str">
        <f t="shared" si="0"/>
        <v>5/13 - 9/13</v>
      </c>
      <c r="L19" s="9" t="s">
        <v>206</v>
      </c>
      <c r="M19" s="7" t="s">
        <v>184</v>
      </c>
      <c r="N19" s="6">
        <v>40</v>
      </c>
      <c r="O19" s="5">
        <v>5</v>
      </c>
      <c r="P19" s="5">
        <v>13</v>
      </c>
      <c r="Q19" s="5">
        <v>9</v>
      </c>
      <c r="R19" s="5">
        <v>13</v>
      </c>
      <c r="S19" s="19">
        <v>155220</v>
      </c>
    </row>
    <row r="20" spans="1:19" s="8" customFormat="1" ht="18" customHeight="1">
      <c r="A20" s="4">
        <v>17</v>
      </c>
      <c r="B20" s="5" t="s">
        <v>5</v>
      </c>
      <c r="C20" s="5" t="s">
        <v>103</v>
      </c>
      <c r="D20" s="20" t="s">
        <v>104</v>
      </c>
      <c r="E20" s="20" t="s">
        <v>105</v>
      </c>
      <c r="F20" s="20" t="s">
        <v>87</v>
      </c>
      <c r="G20" s="21" t="s">
        <v>106</v>
      </c>
      <c r="H20" s="20" t="s">
        <v>107</v>
      </c>
      <c r="I20" s="5" t="s">
        <v>108</v>
      </c>
      <c r="J20" s="5" t="s">
        <v>63</v>
      </c>
      <c r="K20" s="5" t="str">
        <f t="shared" si="0"/>
        <v>5/13 - 8/13</v>
      </c>
      <c r="L20" s="7" t="s">
        <v>198</v>
      </c>
      <c r="M20" s="7" t="s">
        <v>179</v>
      </c>
      <c r="N20" s="6">
        <v>45</v>
      </c>
      <c r="O20" s="5">
        <v>5</v>
      </c>
      <c r="P20" s="5">
        <v>13</v>
      </c>
      <c r="Q20" s="5">
        <v>8</v>
      </c>
      <c r="R20" s="5">
        <v>13</v>
      </c>
      <c r="S20" s="18">
        <v>40123</v>
      </c>
    </row>
    <row r="21" spans="1:19" s="8" customFormat="1" ht="33" customHeight="1">
      <c r="A21" s="4">
        <v>18</v>
      </c>
      <c r="B21" s="5" t="s">
        <v>5</v>
      </c>
      <c r="C21" s="5" t="s">
        <v>109</v>
      </c>
      <c r="D21" s="20" t="s">
        <v>110</v>
      </c>
      <c r="E21" s="20" t="s">
        <v>111</v>
      </c>
      <c r="F21" s="20" t="s">
        <v>112</v>
      </c>
      <c r="G21" s="21" t="s">
        <v>113</v>
      </c>
      <c r="H21" s="20" t="s">
        <v>114</v>
      </c>
      <c r="I21" s="5" t="s">
        <v>115</v>
      </c>
      <c r="J21" s="5" t="s">
        <v>28</v>
      </c>
      <c r="K21" s="5" t="str">
        <f t="shared" si="0"/>
        <v>7/13 - 8/13</v>
      </c>
      <c r="L21" s="10" t="s">
        <v>207</v>
      </c>
      <c r="M21" s="7" t="s">
        <v>179</v>
      </c>
      <c r="N21" s="6">
        <v>45</v>
      </c>
      <c r="O21" s="5">
        <v>7</v>
      </c>
      <c r="P21" s="5">
        <v>13</v>
      </c>
      <c r="Q21" s="5">
        <v>8</v>
      </c>
      <c r="R21" s="5">
        <v>13</v>
      </c>
      <c r="S21" s="19">
        <v>198467</v>
      </c>
    </row>
    <row r="22" spans="1:19" s="8" customFormat="1" ht="16.5" customHeight="1">
      <c r="A22" s="4">
        <v>19</v>
      </c>
      <c r="B22" s="5" t="s">
        <v>5</v>
      </c>
      <c r="C22" s="5" t="s">
        <v>116</v>
      </c>
      <c r="D22" s="20" t="s">
        <v>117</v>
      </c>
      <c r="E22" s="20" t="s">
        <v>118</v>
      </c>
      <c r="F22" s="20" t="s">
        <v>119</v>
      </c>
      <c r="G22" s="21" t="s">
        <v>120</v>
      </c>
      <c r="H22" s="20" t="s">
        <v>121</v>
      </c>
      <c r="I22" s="5" t="s">
        <v>122</v>
      </c>
      <c r="J22" s="5" t="s">
        <v>14</v>
      </c>
      <c r="K22" s="5" t="str">
        <f t="shared" si="0"/>
        <v>6/13 - 9/13</v>
      </c>
      <c r="L22" s="9" t="s">
        <v>208</v>
      </c>
      <c r="M22" s="7" t="s">
        <v>179</v>
      </c>
      <c r="N22" s="6">
        <v>43</v>
      </c>
      <c r="O22" s="5">
        <v>6</v>
      </c>
      <c r="P22" s="5">
        <v>13</v>
      </c>
      <c r="Q22" s="5">
        <v>9</v>
      </c>
      <c r="R22" s="5">
        <v>13</v>
      </c>
      <c r="S22" s="19">
        <v>59385</v>
      </c>
    </row>
    <row r="23" spans="1:19" s="8" customFormat="1" ht="18" customHeight="1">
      <c r="A23" s="4">
        <v>20</v>
      </c>
      <c r="B23" s="5" t="s">
        <v>5</v>
      </c>
      <c r="C23" s="5" t="s">
        <v>123</v>
      </c>
      <c r="D23" s="20" t="s">
        <v>124</v>
      </c>
      <c r="E23" s="20" t="s">
        <v>125</v>
      </c>
      <c r="F23" s="20" t="s">
        <v>126</v>
      </c>
      <c r="G23" s="21" t="s">
        <v>127</v>
      </c>
      <c r="H23" s="20" t="s">
        <v>128</v>
      </c>
      <c r="I23" s="5" t="s">
        <v>129</v>
      </c>
      <c r="J23" s="5" t="s">
        <v>28</v>
      </c>
      <c r="K23" s="5" t="str">
        <f t="shared" si="0"/>
        <v>6/13 - 8/13</v>
      </c>
      <c r="L23" s="7" t="s">
        <v>199</v>
      </c>
      <c r="M23" s="7" t="s">
        <v>179</v>
      </c>
      <c r="N23" s="6">
        <v>45</v>
      </c>
      <c r="O23" s="5">
        <v>6</v>
      </c>
      <c r="P23" s="5">
        <v>13</v>
      </c>
      <c r="Q23" s="5">
        <v>8</v>
      </c>
      <c r="R23" s="5">
        <v>13</v>
      </c>
      <c r="S23" s="19">
        <v>26000</v>
      </c>
    </row>
    <row r="24" spans="1:19" s="8" customFormat="1" ht="17.25" customHeight="1">
      <c r="A24" s="4">
        <v>21</v>
      </c>
      <c r="B24" s="5" t="s">
        <v>5</v>
      </c>
      <c r="C24" s="5" t="s">
        <v>130</v>
      </c>
      <c r="D24" s="20" t="s">
        <v>131</v>
      </c>
      <c r="E24" s="20" t="s">
        <v>132</v>
      </c>
      <c r="F24" s="20" t="s">
        <v>133</v>
      </c>
      <c r="G24" s="21" t="s">
        <v>134</v>
      </c>
      <c r="H24" s="20" t="s">
        <v>135</v>
      </c>
      <c r="I24" s="5" t="s">
        <v>136</v>
      </c>
      <c r="J24" s="5" t="s">
        <v>137</v>
      </c>
      <c r="K24" s="5" t="str">
        <f t="shared" si="0"/>
        <v>7/13 - 9/13</v>
      </c>
      <c r="L24" s="7" t="s">
        <v>192</v>
      </c>
      <c r="M24" s="7" t="s">
        <v>185</v>
      </c>
      <c r="N24" s="6">
        <v>44</v>
      </c>
      <c r="O24" s="5">
        <v>7</v>
      </c>
      <c r="P24" s="5">
        <v>13</v>
      </c>
      <c r="Q24" s="5">
        <v>9</v>
      </c>
      <c r="R24" s="5">
        <v>13</v>
      </c>
      <c r="S24" s="19">
        <v>200000</v>
      </c>
    </row>
    <row r="25" spans="1:19" s="8" customFormat="1" ht="15.75" customHeight="1">
      <c r="A25" s="4">
        <v>22</v>
      </c>
      <c r="B25" s="5" t="s">
        <v>5</v>
      </c>
      <c r="C25" s="5" t="s">
        <v>138</v>
      </c>
      <c r="D25" s="20" t="s">
        <v>139</v>
      </c>
      <c r="E25" s="20" t="s">
        <v>118</v>
      </c>
      <c r="F25" s="20" t="s">
        <v>140</v>
      </c>
      <c r="G25" s="21" t="s">
        <v>141</v>
      </c>
      <c r="H25" s="20" t="s">
        <v>142</v>
      </c>
      <c r="I25" s="5" t="s">
        <v>143</v>
      </c>
      <c r="J25" s="5" t="s">
        <v>14</v>
      </c>
      <c r="K25" s="5" t="str">
        <f t="shared" si="0"/>
        <v>6/13 - 9/13</v>
      </c>
      <c r="L25" s="9" t="s">
        <v>209</v>
      </c>
      <c r="M25" s="7" t="s">
        <v>179</v>
      </c>
      <c r="N25" s="6">
        <v>44</v>
      </c>
      <c r="O25" s="5">
        <v>6</v>
      </c>
      <c r="P25" s="5">
        <v>13</v>
      </c>
      <c r="Q25" s="5">
        <v>9</v>
      </c>
      <c r="R25" s="5">
        <v>13</v>
      </c>
      <c r="S25" s="19">
        <v>53035</v>
      </c>
    </row>
    <row r="26" spans="1:19" s="8" customFormat="1" ht="16.5" customHeight="1">
      <c r="A26" s="4">
        <v>23</v>
      </c>
      <c r="B26" s="5" t="s">
        <v>5</v>
      </c>
      <c r="C26" s="5" t="s">
        <v>144</v>
      </c>
      <c r="D26" s="20" t="s">
        <v>145</v>
      </c>
      <c r="E26" s="20" t="s">
        <v>146</v>
      </c>
      <c r="F26" s="20" t="s">
        <v>147</v>
      </c>
      <c r="G26" s="21" t="s">
        <v>148</v>
      </c>
      <c r="H26" s="20" t="s">
        <v>149</v>
      </c>
      <c r="I26" s="5" t="s">
        <v>150</v>
      </c>
      <c r="J26" s="5" t="s">
        <v>63</v>
      </c>
      <c r="K26" s="5" t="str">
        <f t="shared" si="0"/>
        <v>3/13 - 10/13</v>
      </c>
      <c r="L26" s="9" t="s">
        <v>200</v>
      </c>
      <c r="M26" s="7" t="s">
        <v>186</v>
      </c>
      <c r="N26" s="6">
        <v>43</v>
      </c>
      <c r="O26" s="5">
        <v>3</v>
      </c>
      <c r="P26" s="5">
        <v>13</v>
      </c>
      <c r="Q26" s="5">
        <v>10</v>
      </c>
      <c r="R26" s="5">
        <v>13</v>
      </c>
      <c r="S26" s="18">
        <v>200000</v>
      </c>
    </row>
    <row r="27" spans="1:19" s="8" customFormat="1" ht="33" customHeight="1">
      <c r="A27" s="4">
        <v>24</v>
      </c>
      <c r="B27" s="5" t="s">
        <v>5</v>
      </c>
      <c r="C27" s="5" t="s">
        <v>151</v>
      </c>
      <c r="D27" s="20" t="s">
        <v>152</v>
      </c>
      <c r="E27" s="20" t="s">
        <v>153</v>
      </c>
      <c r="F27" s="20" t="s">
        <v>154</v>
      </c>
      <c r="G27" s="21" t="s">
        <v>155</v>
      </c>
      <c r="H27" s="20" t="s">
        <v>156</v>
      </c>
      <c r="I27" s="5" t="s">
        <v>157</v>
      </c>
      <c r="J27" s="5" t="s">
        <v>14</v>
      </c>
      <c r="K27" s="5" t="str">
        <f t="shared" si="0"/>
        <v>7/13 - 9/13</v>
      </c>
      <c r="L27" s="9" t="s">
        <v>210</v>
      </c>
      <c r="M27" s="7" t="s">
        <v>179</v>
      </c>
      <c r="N27" s="6">
        <v>44</v>
      </c>
      <c r="O27" s="5">
        <v>7</v>
      </c>
      <c r="P27" s="5">
        <v>13</v>
      </c>
      <c r="Q27" s="5">
        <v>9</v>
      </c>
      <c r="R27" s="5">
        <v>13</v>
      </c>
      <c r="S27" s="18">
        <v>200000</v>
      </c>
    </row>
    <row r="28" spans="1:19" s="8" customFormat="1" ht="18.75" customHeight="1">
      <c r="A28" s="4">
        <v>25</v>
      </c>
      <c r="B28" s="5" t="s">
        <v>5</v>
      </c>
      <c r="C28" s="5" t="s">
        <v>158</v>
      </c>
      <c r="D28" s="20" t="s">
        <v>174</v>
      </c>
      <c r="E28" s="20" t="s">
        <v>159</v>
      </c>
      <c r="F28" s="20" t="s">
        <v>93</v>
      </c>
      <c r="G28" s="21" t="s">
        <v>160</v>
      </c>
      <c r="H28" s="20" t="s">
        <v>161</v>
      </c>
      <c r="I28" s="5" t="s">
        <v>162</v>
      </c>
      <c r="J28" s="5" t="s">
        <v>20</v>
      </c>
      <c r="K28" s="5" t="str">
        <f t="shared" si="0"/>
        <v>2/13 - 10/13</v>
      </c>
      <c r="L28" s="9" t="s">
        <v>201</v>
      </c>
      <c r="M28" s="7" t="s">
        <v>187</v>
      </c>
      <c r="N28" s="6">
        <v>43</v>
      </c>
      <c r="O28" s="5">
        <v>2</v>
      </c>
      <c r="P28" s="5">
        <v>13</v>
      </c>
      <c r="Q28" s="5">
        <v>10</v>
      </c>
      <c r="R28" s="5">
        <v>13</v>
      </c>
      <c r="S28" s="18">
        <v>197140</v>
      </c>
    </row>
    <row r="29" spans="1:19" s="8" customFormat="1" ht="17.25" customHeight="1">
      <c r="A29" s="4">
        <v>26</v>
      </c>
      <c r="B29" s="5" t="s">
        <v>5</v>
      </c>
      <c r="C29" s="5" t="s">
        <v>163</v>
      </c>
      <c r="D29" s="20" t="s">
        <v>164</v>
      </c>
      <c r="E29" s="20" t="s">
        <v>165</v>
      </c>
      <c r="F29" s="20" t="s">
        <v>67</v>
      </c>
      <c r="G29" s="21" t="s">
        <v>166</v>
      </c>
      <c r="H29" s="20" t="s">
        <v>167</v>
      </c>
      <c r="I29" s="5" t="s">
        <v>168</v>
      </c>
      <c r="J29" s="5" t="s">
        <v>14</v>
      </c>
      <c r="K29" s="5" t="str">
        <f t="shared" si="0"/>
        <v>5/13 - 10/13</v>
      </c>
      <c r="L29" s="9" t="s">
        <v>198</v>
      </c>
      <c r="M29" s="7" t="s">
        <v>179</v>
      </c>
      <c r="N29" s="6">
        <v>45</v>
      </c>
      <c r="O29" s="5">
        <v>5</v>
      </c>
      <c r="P29" s="5">
        <v>13</v>
      </c>
      <c r="Q29" s="5">
        <v>10</v>
      </c>
      <c r="R29" s="5">
        <v>13</v>
      </c>
      <c r="S29" s="18">
        <v>73298</v>
      </c>
    </row>
    <row r="30" spans="1:19" ht="15.75">
      <c r="A30" s="24" t="s">
        <v>213</v>
      </c>
      <c r="B30" s="25"/>
      <c r="C30" s="25"/>
      <c r="D30" s="25"/>
      <c r="E30" s="25"/>
      <c r="F30" s="25"/>
      <c r="G30" s="25"/>
      <c r="H30" s="26"/>
      <c r="I30" s="13"/>
      <c r="S30" s="22">
        <f>SUM(S4:S29)</f>
        <v>3019800</v>
      </c>
    </row>
  </sheetData>
  <sheetProtection/>
  <mergeCells count="3">
    <mergeCell ref="E3:G3"/>
    <mergeCell ref="A30:H30"/>
    <mergeCell ref="A1:S1"/>
  </mergeCells>
  <printOptions/>
  <pageMargins left="0.7874015748031497" right="0.7874015748031497" top="0.984251968503937" bottom="0.5905511811023623" header="0.5118110236220472" footer="0.5118110236220472"/>
  <pageSetup fitToHeight="20" fitToWidth="1" horizontalDpi="600" verticalDpi="600" orientation="portrait" paperSize="9" scale="79" r:id="rId1"/>
  <headerFooter alignWithMargins="0">
    <oddHeader>&amp;R&amp;"Times New Roman,Obyčejné"&amp;12Příloha č. 17 zápisu - usnesení č. 148/2013/ZK-4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boukalova</dc:creator>
  <cp:keywords/>
  <dc:description/>
  <cp:lastModifiedBy>touskova</cp:lastModifiedBy>
  <cp:lastPrinted>2013-05-06T07:31:16Z</cp:lastPrinted>
  <dcterms:created xsi:type="dcterms:W3CDTF">2006-03-26T18:14:00Z</dcterms:created>
  <dcterms:modified xsi:type="dcterms:W3CDTF">2013-05-17T06:34:10Z</dcterms:modified>
  <cp:category/>
  <cp:version/>
  <cp:contentType/>
  <cp:contentStatus/>
</cp:coreProperties>
</file>